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9A1ADEE5-0443-43A8-A984-3187E234A79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2020" sheetId="1" state="hidden" r:id="rId1"/>
    <sheet name="2021" sheetId="2" r:id="rId2"/>
  </sheets>
  <definedNames>
    <definedName name="_xlnm.Print_Area" localSheetId="1">'2021'!$A$1:$R$16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2" l="1"/>
  <c r="R12" i="2" s="1"/>
  <c r="Q13" i="2"/>
  <c r="R13" i="2" s="1"/>
  <c r="Q14" i="2"/>
  <c r="R14" i="2"/>
  <c r="Q15" i="2"/>
  <c r="R15" i="2"/>
  <c r="R11" i="2"/>
  <c r="F11" i="2"/>
  <c r="G11" i="2" s="1"/>
  <c r="Q11" i="2"/>
  <c r="E11" i="2"/>
  <c r="H11" i="2" l="1"/>
  <c r="I11" i="2" s="1"/>
  <c r="P26" i="1"/>
  <c r="O26" i="1"/>
  <c r="N26" i="1"/>
  <c r="L26" i="1"/>
  <c r="K26" i="1"/>
  <c r="J26" i="1"/>
  <c r="H26" i="1"/>
  <c r="G26" i="1"/>
  <c r="F26" i="1"/>
  <c r="D26" i="1"/>
  <c r="C26" i="1"/>
  <c r="B26" i="1"/>
  <c r="J11" i="2" l="1"/>
  <c r="I26" i="1"/>
  <c r="Q26" i="1"/>
  <c r="E26" i="1"/>
  <c r="M26" i="1"/>
  <c r="Q50" i="1"/>
  <c r="M50" i="1"/>
  <c r="I50" i="1"/>
  <c r="E50" i="1"/>
  <c r="Q44" i="1"/>
  <c r="M44" i="1"/>
  <c r="I44" i="1"/>
  <c r="E44" i="1"/>
  <c r="Q38" i="1"/>
  <c r="M38" i="1"/>
  <c r="I38" i="1"/>
  <c r="E38" i="1"/>
  <c r="Q32" i="1"/>
  <c r="M32" i="1"/>
  <c r="I32" i="1"/>
  <c r="E32" i="1"/>
  <c r="Q20" i="1"/>
  <c r="M20" i="1"/>
  <c r="I20" i="1"/>
  <c r="E20" i="1"/>
  <c r="Q14" i="1"/>
  <c r="M14" i="1"/>
  <c r="I14" i="1"/>
  <c r="E14" i="1"/>
  <c r="K11" i="2" l="1"/>
  <c r="M11" i="2" s="1"/>
  <c r="L11" i="2"/>
  <c r="R26" i="1"/>
  <c r="R20" i="1"/>
  <c r="R14" i="1"/>
  <c r="R32" i="1"/>
  <c r="R50" i="1"/>
  <c r="R38" i="1"/>
  <c r="R44" i="1"/>
  <c r="Q8" i="1" l="1"/>
  <c r="M8" i="1"/>
  <c r="I8" i="1"/>
  <c r="E8" i="1"/>
  <c r="R8" i="1" l="1"/>
</calcChain>
</file>

<file path=xl/sharedStrings.xml><?xml version="1.0" encoding="utf-8"?>
<sst xmlns="http://schemas.openxmlformats.org/spreadsheetml/2006/main" count="189" uniqueCount="38">
  <si>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</si>
  <si>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</si>
  <si>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</si>
  <si>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</si>
  <si>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</si>
  <si>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</si>
  <si>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</si>
  <si>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</si>
  <si>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</si>
  <si>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</si>
  <si>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</si>
  <si>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</si>
  <si>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</si>
  <si>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</si>
  <si>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III квартал</t>
  </si>
  <si>
    <t>Месяцы</t>
  </si>
  <si>
    <t>Год</t>
  </si>
  <si>
    <t>IV квартал</t>
  </si>
  <si>
    <t>Недоотпуск эл.энергии
(кВт*ч)</t>
  </si>
  <si>
    <t>Восточный РЭС</t>
  </si>
  <si>
    <t>Московский РЭС</t>
  </si>
  <si>
    <t>Юго-Западный РЭС</t>
  </si>
  <si>
    <t>ОСП Тульской обл. г. Алексин</t>
  </si>
  <si>
    <t>ОСП Калужской обл. г. Обнинск</t>
  </si>
  <si>
    <t>ОСП Нижегородской обл. г. Н. Новгород</t>
  </si>
  <si>
    <t>ОСП Краснодарского края г. Новороссийск</t>
  </si>
  <si>
    <t>2020 г.</t>
  </si>
  <si>
    <t>Московская область</t>
  </si>
  <si>
    <t>(п. 19_е ПП РФ № 24 от 21.01.2004 )</t>
  </si>
  <si>
    <t>Информация о величине резервируемой максимальной мощности, определяемой в соответствии с Правилами недискриминационного доступа к
услугам по передаче электрической энергии и оказания этих услуг, утвержденными постановлением Правительства Российской Федерации от
27.12.2004 г. № 861, с распределением по уровням напряжения</t>
  </si>
  <si>
    <t>ООО "Областная электросетевая компания" за 2021 года</t>
  </si>
  <si>
    <t>Период</t>
  </si>
  <si>
    <t xml:space="preserve">Резервируемая мощность      </t>
  </si>
  <si>
    <t>ВН</t>
  </si>
  <si>
    <t>СН1</t>
  </si>
  <si>
    <t>СН2</t>
  </si>
  <si>
    <t>НН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</si>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</sst>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opLeftCell="A31" workbookViewId="0">
      <selection activeCell="H31" sqref="H31"/>
    </sheetView>
  </sheetViews>
  <sheetFormatPr defaultRowHeight="14.4" x14ac:dyDescent="0.3"/>
  <cols>
    <col min="1" max="1" width="15.109375" customWidth="1"/>
    <col min="2" max="18" width="12.6640625" customWidth="1"/>
  </cols>
  <sheetData>
    <row r="1" spans="1:18" ht="17.399999999999999" x14ac:dyDescent="0.3">
      <c r="A1" s="5"/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7.399999999999999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6" t="s">
        <v>20</v>
      </c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6" x14ac:dyDescent="0.3">
      <c r="A6" s="17"/>
      <c r="B6" s="19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2" t="s">
        <v>16</v>
      </c>
    </row>
    <row r="7" spans="1:18" ht="15.6" x14ac:dyDescent="0.3">
      <c r="A7" s="18"/>
      <c r="B7" s="3" t="s">
        <v>0</v>
      </c>
      <c r="C7" s="3" t="s">
        <v>1</v>
      </c>
      <c r="D7" s="3" t="s">
        <v>2</v>
      </c>
      <c r="E7" s="7" t="s">
        <v>12</v>
      </c>
      <c r="F7" s="3" t="s">
        <v>3</v>
      </c>
      <c r="G7" s="3" t="s">
        <v>4</v>
      </c>
      <c r="H7" s="3" t="s">
        <v>5</v>
      </c>
      <c r="I7" s="7" t="s">
        <v>13</v>
      </c>
      <c r="J7" s="3" t="s">
        <v>6</v>
      </c>
      <c r="K7" s="3" t="s">
        <v>7</v>
      </c>
      <c r="L7" s="3" t="s">
        <v>8</v>
      </c>
      <c r="M7" s="7" t="s">
        <v>14</v>
      </c>
      <c r="N7" s="3" t="s">
        <v>9</v>
      </c>
      <c r="O7" s="3" t="s">
        <v>10</v>
      </c>
      <c r="P7" s="3" t="s">
        <v>11</v>
      </c>
      <c r="Q7" s="7" t="s">
        <v>17</v>
      </c>
      <c r="R7" s="23"/>
    </row>
    <row r="8" spans="1:18" ht="46.8" x14ac:dyDescent="0.3">
      <c r="A8" s="4" t="s">
        <v>18</v>
      </c>
      <c r="B8" s="4">
        <v>655.48</v>
      </c>
      <c r="C8" s="4">
        <v>562.57000000000005</v>
      </c>
      <c r="D8" s="4">
        <v>239.9</v>
      </c>
      <c r="E8" s="8">
        <f>SUM(B8:D8)</f>
        <v>1457.9500000000003</v>
      </c>
      <c r="F8" s="4">
        <v>287.27999999999997</v>
      </c>
      <c r="G8" s="4">
        <v>175.51</v>
      </c>
      <c r="H8" s="4">
        <v>0</v>
      </c>
      <c r="I8" s="8">
        <f>SUM(F8:H8)</f>
        <v>462.78999999999996</v>
      </c>
      <c r="J8" s="4">
        <v>1720.18</v>
      </c>
      <c r="K8" s="4">
        <v>0</v>
      </c>
      <c r="L8" s="4">
        <v>7027.53</v>
      </c>
      <c r="M8" s="8">
        <f>SUM(J8:L8)</f>
        <v>8747.7099999999991</v>
      </c>
      <c r="N8" s="4">
        <v>505.4</v>
      </c>
      <c r="O8" s="4">
        <v>0</v>
      </c>
      <c r="P8" s="4">
        <v>0</v>
      </c>
      <c r="Q8" s="8">
        <f>SUM(N8:P8)</f>
        <v>505.4</v>
      </c>
      <c r="R8" s="2">
        <f>E8+I8+M8+Q8</f>
        <v>11173.849999999999</v>
      </c>
    </row>
    <row r="10" spans="1:18" ht="17.399999999999999" x14ac:dyDescent="0.3">
      <c r="I10" s="10"/>
      <c r="J10" s="9" t="s">
        <v>19</v>
      </c>
      <c r="K10" s="10"/>
    </row>
    <row r="12" spans="1:18" ht="15.6" x14ac:dyDescent="0.3">
      <c r="A12" s="17"/>
      <c r="B12" s="19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2" t="s">
        <v>16</v>
      </c>
    </row>
    <row r="13" spans="1:18" ht="15.6" x14ac:dyDescent="0.3">
      <c r="A13" s="18"/>
      <c r="B13" s="3" t="s">
        <v>0</v>
      </c>
      <c r="C13" s="3" t="s">
        <v>1</v>
      </c>
      <c r="D13" s="3" t="s">
        <v>2</v>
      </c>
      <c r="E13" s="7" t="s">
        <v>12</v>
      </c>
      <c r="F13" s="3" t="s">
        <v>3</v>
      </c>
      <c r="G13" s="3" t="s">
        <v>4</v>
      </c>
      <c r="H13" s="3" t="s">
        <v>5</v>
      </c>
      <c r="I13" s="7" t="s">
        <v>13</v>
      </c>
      <c r="J13" s="3" t="s">
        <v>6</v>
      </c>
      <c r="K13" s="3" t="s">
        <v>7</v>
      </c>
      <c r="L13" s="3" t="s">
        <v>8</v>
      </c>
      <c r="M13" s="7" t="s">
        <v>14</v>
      </c>
      <c r="N13" s="3" t="s">
        <v>9</v>
      </c>
      <c r="O13" s="3" t="s">
        <v>10</v>
      </c>
      <c r="P13" s="3" t="s">
        <v>11</v>
      </c>
      <c r="Q13" s="7" t="s">
        <v>17</v>
      </c>
      <c r="R13" s="23"/>
    </row>
    <row r="14" spans="1:18" ht="46.8" x14ac:dyDescent="0.3">
      <c r="A14" s="4" t="s">
        <v>18</v>
      </c>
      <c r="B14" s="4">
        <v>655.48</v>
      </c>
      <c r="C14" s="4">
        <v>562.57000000000005</v>
      </c>
      <c r="D14" s="4">
        <v>239.9</v>
      </c>
      <c r="E14" s="8">
        <f>SUM(B14:D14)</f>
        <v>1457.9500000000003</v>
      </c>
      <c r="F14" s="4">
        <v>287.27999999999997</v>
      </c>
      <c r="G14" s="4">
        <v>175.51</v>
      </c>
      <c r="H14" s="4">
        <v>0</v>
      </c>
      <c r="I14" s="8">
        <f>SUM(F14:H14)</f>
        <v>462.78999999999996</v>
      </c>
      <c r="J14" s="4">
        <v>3145.4</v>
      </c>
      <c r="K14" s="4">
        <v>0</v>
      </c>
      <c r="L14" s="4">
        <v>883</v>
      </c>
      <c r="M14" s="8">
        <f>SUM(J14:L14)</f>
        <v>4028.4</v>
      </c>
      <c r="N14" s="4">
        <v>59.9</v>
      </c>
      <c r="O14" s="4">
        <v>385</v>
      </c>
      <c r="P14" s="4">
        <v>168</v>
      </c>
      <c r="Q14" s="8">
        <f>SUM(N14:P14)</f>
        <v>612.9</v>
      </c>
      <c r="R14" s="2">
        <f>E14+I14+M14+Q14</f>
        <v>6562.04</v>
      </c>
    </row>
    <row r="16" spans="1:18" ht="17.399999999999999" x14ac:dyDescent="0.3">
      <c r="J16" s="9" t="s">
        <v>21</v>
      </c>
    </row>
    <row r="18" spans="1:18" ht="15.6" x14ac:dyDescent="0.3">
      <c r="A18" s="17"/>
      <c r="B18" s="19" t="s">
        <v>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2" t="s">
        <v>16</v>
      </c>
    </row>
    <row r="19" spans="1:18" ht="15.6" x14ac:dyDescent="0.3">
      <c r="A19" s="18"/>
      <c r="B19" s="3" t="s">
        <v>0</v>
      </c>
      <c r="C19" s="3" t="s">
        <v>1</v>
      </c>
      <c r="D19" s="3" t="s">
        <v>2</v>
      </c>
      <c r="E19" s="7" t="s">
        <v>12</v>
      </c>
      <c r="F19" s="3" t="s">
        <v>3</v>
      </c>
      <c r="G19" s="3" t="s">
        <v>4</v>
      </c>
      <c r="H19" s="3" t="s">
        <v>5</v>
      </c>
      <c r="I19" s="7" t="s">
        <v>13</v>
      </c>
      <c r="J19" s="3" t="s">
        <v>6</v>
      </c>
      <c r="K19" s="3" t="s">
        <v>7</v>
      </c>
      <c r="L19" s="3" t="s">
        <v>8</v>
      </c>
      <c r="M19" s="7" t="s">
        <v>14</v>
      </c>
      <c r="N19" s="3" t="s">
        <v>9</v>
      </c>
      <c r="O19" s="3" t="s">
        <v>10</v>
      </c>
      <c r="P19" s="3" t="s">
        <v>11</v>
      </c>
      <c r="Q19" s="7" t="s">
        <v>17</v>
      </c>
      <c r="R19" s="23"/>
    </row>
    <row r="20" spans="1:18" ht="46.8" x14ac:dyDescent="0.3">
      <c r="A20" s="4" t="s">
        <v>18</v>
      </c>
      <c r="B20" s="4">
        <v>655.48</v>
      </c>
      <c r="C20" s="4">
        <v>562.57000000000005</v>
      </c>
      <c r="D20" s="4">
        <v>239.9</v>
      </c>
      <c r="E20" s="8">
        <f>SUM(B20:D20)</f>
        <v>1457.9500000000003</v>
      </c>
      <c r="F20" s="4">
        <v>287.27999999999997</v>
      </c>
      <c r="G20" s="4">
        <v>175.51</v>
      </c>
      <c r="H20" s="4">
        <v>0</v>
      </c>
      <c r="I20" s="8">
        <f>SUM(F20:H20)</f>
        <v>462.78999999999996</v>
      </c>
      <c r="J20" s="4">
        <v>3795</v>
      </c>
      <c r="K20" s="4">
        <v>0</v>
      </c>
      <c r="L20" s="4">
        <v>1097</v>
      </c>
      <c r="M20" s="8">
        <f>SUM(J20:L20)</f>
        <v>4892</v>
      </c>
      <c r="N20" s="4">
        <v>3762.3</v>
      </c>
      <c r="O20" s="4">
        <v>4247.79</v>
      </c>
      <c r="P20" s="4">
        <v>7424</v>
      </c>
      <c r="Q20" s="8">
        <f>SUM(N20:P20)</f>
        <v>15434.09</v>
      </c>
      <c r="R20" s="2">
        <f>E20+I20+M20+Q20</f>
        <v>22246.83</v>
      </c>
    </row>
    <row r="22" spans="1:18" ht="17.399999999999999" x14ac:dyDescent="0.3">
      <c r="J22" s="11" t="s">
        <v>27</v>
      </c>
    </row>
    <row r="24" spans="1:18" ht="15.6" x14ac:dyDescent="0.3">
      <c r="A24" s="17"/>
      <c r="B24" s="19" t="s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2" t="s">
        <v>16</v>
      </c>
    </row>
    <row r="25" spans="1:18" ht="15.6" x14ac:dyDescent="0.3">
      <c r="A25" s="18"/>
      <c r="B25" s="3" t="s">
        <v>0</v>
      </c>
      <c r="C25" s="3" t="s">
        <v>1</v>
      </c>
      <c r="D25" s="3" t="s">
        <v>2</v>
      </c>
      <c r="E25" s="7" t="s">
        <v>12</v>
      </c>
      <c r="F25" s="3" t="s">
        <v>3</v>
      </c>
      <c r="G25" s="3" t="s">
        <v>4</v>
      </c>
      <c r="H25" s="3" t="s">
        <v>5</v>
      </c>
      <c r="I25" s="7" t="s">
        <v>13</v>
      </c>
      <c r="J25" s="3" t="s">
        <v>6</v>
      </c>
      <c r="K25" s="3" t="s">
        <v>7</v>
      </c>
      <c r="L25" s="3" t="s">
        <v>8</v>
      </c>
      <c r="M25" s="7" t="s">
        <v>14</v>
      </c>
      <c r="N25" s="3" t="s">
        <v>9</v>
      </c>
      <c r="O25" s="3" t="s">
        <v>10</v>
      </c>
      <c r="P25" s="3" t="s">
        <v>11</v>
      </c>
      <c r="Q25" s="7" t="s">
        <v>17</v>
      </c>
      <c r="R25" s="23"/>
    </row>
    <row r="26" spans="1:18" ht="46.8" x14ac:dyDescent="0.3">
      <c r="A26" s="4" t="s">
        <v>18</v>
      </c>
      <c r="B26" s="4">
        <f>B20+B14</f>
        <v>1310.96</v>
      </c>
      <c r="C26" s="4">
        <f t="shared" ref="C26:D26" si="0">C20+C14</f>
        <v>1125.1400000000001</v>
      </c>
      <c r="D26" s="4">
        <f t="shared" si="0"/>
        <v>479.8</v>
      </c>
      <c r="E26" s="8">
        <f>SUM(B26:D26)</f>
        <v>2915.9000000000005</v>
      </c>
      <c r="F26" s="4">
        <f t="shared" ref="F26:H26" si="1">F20+F14</f>
        <v>574.55999999999995</v>
      </c>
      <c r="G26" s="4">
        <f t="shared" si="1"/>
        <v>351.02</v>
      </c>
      <c r="H26" s="4">
        <f t="shared" si="1"/>
        <v>0</v>
      </c>
      <c r="I26" s="8">
        <f>SUM(F26:H26)</f>
        <v>925.57999999999993</v>
      </c>
      <c r="J26" s="4">
        <f t="shared" ref="J26:P26" si="2">J20+J14</f>
        <v>6940.4</v>
      </c>
      <c r="K26" s="4">
        <f t="shared" si="2"/>
        <v>0</v>
      </c>
      <c r="L26" s="4">
        <f t="shared" si="2"/>
        <v>1980</v>
      </c>
      <c r="M26" s="8">
        <f>SUM(J26:L26)</f>
        <v>8920.4</v>
      </c>
      <c r="N26" s="4">
        <f t="shared" si="2"/>
        <v>3822.2000000000003</v>
      </c>
      <c r="O26" s="4">
        <f t="shared" si="2"/>
        <v>4632.79</v>
      </c>
      <c r="P26" s="4">
        <f t="shared" si="2"/>
        <v>7592</v>
      </c>
      <c r="Q26" s="8">
        <f>SUM(N26:P26)</f>
        <v>16046.99</v>
      </c>
      <c r="R26" s="2">
        <f>E26+I26+M26+Q26</f>
        <v>28808.870000000003</v>
      </c>
    </row>
    <row r="28" spans="1:18" ht="17.399999999999999" x14ac:dyDescent="0.3">
      <c r="J28" s="9" t="s">
        <v>22</v>
      </c>
    </row>
    <row r="30" spans="1:18" ht="15.6" x14ac:dyDescent="0.3">
      <c r="A30" s="17"/>
      <c r="B30" s="19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2" t="s">
        <v>16</v>
      </c>
    </row>
    <row r="31" spans="1:18" ht="15.6" x14ac:dyDescent="0.3">
      <c r="A31" s="18"/>
      <c r="B31" s="3" t="s">
        <v>0</v>
      </c>
      <c r="C31" s="3" t="s">
        <v>1</v>
      </c>
      <c r="D31" s="3" t="s">
        <v>2</v>
      </c>
      <c r="E31" s="7" t="s">
        <v>12</v>
      </c>
      <c r="F31" s="3" t="s">
        <v>3</v>
      </c>
      <c r="G31" s="3" t="s">
        <v>4</v>
      </c>
      <c r="H31" s="3" t="s">
        <v>5</v>
      </c>
      <c r="I31" s="7" t="s">
        <v>13</v>
      </c>
      <c r="J31" s="3" t="s">
        <v>6</v>
      </c>
      <c r="K31" s="3" t="s">
        <v>7</v>
      </c>
      <c r="L31" s="3" t="s">
        <v>8</v>
      </c>
      <c r="M31" s="7" t="s">
        <v>14</v>
      </c>
      <c r="N31" s="3" t="s">
        <v>9</v>
      </c>
      <c r="O31" s="3" t="s">
        <v>10</v>
      </c>
      <c r="P31" s="3" t="s">
        <v>11</v>
      </c>
      <c r="Q31" s="7" t="s">
        <v>17</v>
      </c>
      <c r="R31" s="23"/>
    </row>
    <row r="32" spans="1:18" ht="46.8" x14ac:dyDescent="0.3">
      <c r="A32" s="4" t="s">
        <v>18</v>
      </c>
      <c r="B32" s="4">
        <v>0</v>
      </c>
      <c r="C32" s="4">
        <v>0</v>
      </c>
      <c r="D32" s="4">
        <v>0</v>
      </c>
      <c r="E32" s="8">
        <f>SUM(B32:D32)</f>
        <v>0</v>
      </c>
      <c r="F32" s="4">
        <v>0</v>
      </c>
      <c r="G32" s="4">
        <v>102.9</v>
      </c>
      <c r="H32" s="4">
        <v>0</v>
      </c>
      <c r="I32" s="8">
        <f>SUM(F32:H32)</f>
        <v>102.9</v>
      </c>
      <c r="J32" s="4">
        <v>0</v>
      </c>
      <c r="K32" s="4">
        <v>0</v>
      </c>
      <c r="L32" s="4">
        <v>0</v>
      </c>
      <c r="M32" s="8">
        <f>SUM(J32:L32)</f>
        <v>0</v>
      </c>
      <c r="N32" s="4">
        <v>0</v>
      </c>
      <c r="O32" s="4">
        <v>0</v>
      </c>
      <c r="P32" s="4">
        <v>0</v>
      </c>
      <c r="Q32" s="8">
        <f>SUM(N32:P32)</f>
        <v>0</v>
      </c>
      <c r="R32" s="2">
        <f>E32+I32+M32+Q32</f>
        <v>102.9</v>
      </c>
    </row>
    <row r="34" spans="1:18" ht="17.399999999999999" x14ac:dyDescent="0.3">
      <c r="J34" s="9" t="s">
        <v>23</v>
      </c>
    </row>
    <row r="36" spans="1:18" ht="15.6" x14ac:dyDescent="0.3">
      <c r="A36" s="17"/>
      <c r="B36" s="19" t="s">
        <v>15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2" t="s">
        <v>16</v>
      </c>
    </row>
    <row r="37" spans="1:18" ht="15.6" x14ac:dyDescent="0.3">
      <c r="A37" s="18"/>
      <c r="B37" s="3" t="s">
        <v>0</v>
      </c>
      <c r="C37" s="3" t="s">
        <v>1</v>
      </c>
      <c r="D37" s="3" t="s">
        <v>2</v>
      </c>
      <c r="E37" s="7" t="s">
        <v>12</v>
      </c>
      <c r="F37" s="3" t="s">
        <v>3</v>
      </c>
      <c r="G37" s="3" t="s">
        <v>4</v>
      </c>
      <c r="H37" s="3" t="s">
        <v>5</v>
      </c>
      <c r="I37" s="7" t="s">
        <v>13</v>
      </c>
      <c r="J37" s="3" t="s">
        <v>6</v>
      </c>
      <c r="K37" s="3" t="s">
        <v>7</v>
      </c>
      <c r="L37" s="3" t="s">
        <v>8</v>
      </c>
      <c r="M37" s="7" t="s">
        <v>14</v>
      </c>
      <c r="N37" s="3" t="s">
        <v>9</v>
      </c>
      <c r="O37" s="3" t="s">
        <v>10</v>
      </c>
      <c r="P37" s="3" t="s">
        <v>11</v>
      </c>
      <c r="Q37" s="7" t="s">
        <v>17</v>
      </c>
      <c r="R37" s="23"/>
    </row>
    <row r="38" spans="1:18" ht="46.8" x14ac:dyDescent="0.3">
      <c r="A38" s="4" t="s">
        <v>18</v>
      </c>
      <c r="B38" s="4">
        <v>0</v>
      </c>
      <c r="C38" s="4">
        <v>0</v>
      </c>
      <c r="D38" s="4">
        <v>0</v>
      </c>
      <c r="E38" s="8">
        <f>SUM(B38:D38)</f>
        <v>0</v>
      </c>
      <c r="F38" s="4">
        <v>0</v>
      </c>
      <c r="G38" s="4">
        <v>547</v>
      </c>
      <c r="H38" s="4">
        <v>782</v>
      </c>
      <c r="I38" s="8">
        <f>SUM(F38:H38)</f>
        <v>1329</v>
      </c>
      <c r="J38" s="4">
        <v>0</v>
      </c>
      <c r="K38" s="4">
        <v>0</v>
      </c>
      <c r="L38" s="4">
        <v>0</v>
      </c>
      <c r="M38" s="8">
        <f>SUM(J38:L38)</f>
        <v>0</v>
      </c>
      <c r="N38" s="4">
        <v>0</v>
      </c>
      <c r="O38" s="4">
        <v>0</v>
      </c>
      <c r="P38" s="4">
        <v>0</v>
      </c>
      <c r="Q38" s="8">
        <f>SUM(N38:P38)</f>
        <v>0</v>
      </c>
      <c r="R38" s="2">
        <f>E38+I38+M38+Q38</f>
        <v>1329</v>
      </c>
    </row>
    <row r="40" spans="1:18" ht="17.399999999999999" x14ac:dyDescent="0.3">
      <c r="J40" s="9" t="s">
        <v>24</v>
      </c>
    </row>
    <row r="42" spans="1:18" ht="15.6" x14ac:dyDescent="0.3">
      <c r="A42" s="17"/>
      <c r="B42" s="19" t="s">
        <v>15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 t="s">
        <v>16</v>
      </c>
    </row>
    <row r="43" spans="1:18" ht="15.6" x14ac:dyDescent="0.3">
      <c r="A43" s="18"/>
      <c r="B43" s="3" t="s">
        <v>0</v>
      </c>
      <c r="C43" s="3" t="s">
        <v>1</v>
      </c>
      <c r="D43" s="3" t="s">
        <v>2</v>
      </c>
      <c r="E43" s="7" t="s">
        <v>12</v>
      </c>
      <c r="F43" s="3" t="s">
        <v>3</v>
      </c>
      <c r="G43" s="3" t="s">
        <v>4</v>
      </c>
      <c r="H43" s="3" t="s">
        <v>5</v>
      </c>
      <c r="I43" s="7" t="s">
        <v>13</v>
      </c>
      <c r="J43" s="3" t="s">
        <v>6</v>
      </c>
      <c r="K43" s="3" t="s">
        <v>7</v>
      </c>
      <c r="L43" s="3" t="s">
        <v>8</v>
      </c>
      <c r="M43" s="7" t="s">
        <v>14</v>
      </c>
      <c r="N43" s="3" t="s">
        <v>9</v>
      </c>
      <c r="O43" s="3" t="s">
        <v>10</v>
      </c>
      <c r="P43" s="3" t="s">
        <v>11</v>
      </c>
      <c r="Q43" s="7" t="s">
        <v>17</v>
      </c>
      <c r="R43" s="23"/>
    </row>
    <row r="44" spans="1:18" ht="46.8" x14ac:dyDescent="0.3">
      <c r="A44" s="4" t="s">
        <v>18</v>
      </c>
      <c r="B44" s="4">
        <v>0</v>
      </c>
      <c r="C44" s="4">
        <v>0</v>
      </c>
      <c r="D44" s="4">
        <v>0</v>
      </c>
      <c r="E44" s="8">
        <f>SUM(B44:D44)</f>
        <v>0</v>
      </c>
      <c r="F44" s="4">
        <v>0</v>
      </c>
      <c r="G44" s="4">
        <v>71.28</v>
      </c>
      <c r="H44" s="4">
        <v>1145.97</v>
      </c>
      <c r="I44" s="8">
        <f>SUM(F44:H44)</f>
        <v>1217.25</v>
      </c>
      <c r="J44" s="4">
        <v>0</v>
      </c>
      <c r="K44" s="4">
        <v>0</v>
      </c>
      <c r="L44" s="4">
        <v>0</v>
      </c>
      <c r="M44" s="8">
        <f>SUM(J44:L44)</f>
        <v>0</v>
      </c>
      <c r="N44" s="4">
        <v>0</v>
      </c>
      <c r="O44" s="4">
        <v>0</v>
      </c>
      <c r="P44" s="4">
        <v>0</v>
      </c>
      <c r="Q44" s="8">
        <f>SUM(N44:P44)</f>
        <v>0</v>
      </c>
      <c r="R44" s="2">
        <f>E44+I44+M44+Q44</f>
        <v>1217.25</v>
      </c>
    </row>
    <row r="46" spans="1:18" ht="17.399999999999999" x14ac:dyDescent="0.3">
      <c r="J46" s="9" t="s">
        <v>25</v>
      </c>
    </row>
    <row r="48" spans="1:18" ht="15.6" x14ac:dyDescent="0.3">
      <c r="A48" s="17"/>
      <c r="B48" s="19" t="s">
        <v>15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2" t="s">
        <v>16</v>
      </c>
    </row>
    <row r="49" spans="1:18" ht="15.6" x14ac:dyDescent="0.3">
      <c r="A49" s="18"/>
      <c r="B49" s="3" t="s">
        <v>0</v>
      </c>
      <c r="C49" s="3" t="s">
        <v>1</v>
      </c>
      <c r="D49" s="3" t="s">
        <v>2</v>
      </c>
      <c r="E49" s="7" t="s">
        <v>12</v>
      </c>
      <c r="F49" s="3" t="s">
        <v>3</v>
      </c>
      <c r="G49" s="3" t="s">
        <v>4</v>
      </c>
      <c r="H49" s="3" t="s">
        <v>5</v>
      </c>
      <c r="I49" s="7" t="s">
        <v>13</v>
      </c>
      <c r="J49" s="3" t="s">
        <v>6</v>
      </c>
      <c r="K49" s="3" t="s">
        <v>7</v>
      </c>
      <c r="L49" s="3" t="s">
        <v>8</v>
      </c>
      <c r="M49" s="7" t="s">
        <v>14</v>
      </c>
      <c r="N49" s="3" t="s">
        <v>9</v>
      </c>
      <c r="O49" s="3" t="s">
        <v>10</v>
      </c>
      <c r="P49" s="3" t="s">
        <v>11</v>
      </c>
      <c r="Q49" s="7" t="s">
        <v>17</v>
      </c>
      <c r="R49" s="23"/>
    </row>
    <row r="50" spans="1:18" ht="46.8" x14ac:dyDescent="0.3">
      <c r="A50" s="4" t="s">
        <v>18</v>
      </c>
      <c r="B50" s="4">
        <v>0</v>
      </c>
      <c r="C50" s="4">
        <v>0</v>
      </c>
      <c r="D50" s="4">
        <v>0</v>
      </c>
      <c r="E50" s="8">
        <f>SUM(B50:D50)</f>
        <v>0</v>
      </c>
      <c r="F50" s="4">
        <v>0</v>
      </c>
      <c r="G50" s="4">
        <v>0</v>
      </c>
      <c r="H50" s="4">
        <v>0</v>
      </c>
      <c r="I50" s="8">
        <f>SUM(F50:H50)</f>
        <v>0</v>
      </c>
      <c r="J50" s="4">
        <v>0</v>
      </c>
      <c r="K50" s="4">
        <v>0</v>
      </c>
      <c r="L50" s="4">
        <v>0</v>
      </c>
      <c r="M50" s="8">
        <f>SUM(J50:L50)</f>
        <v>0</v>
      </c>
      <c r="N50" s="4"/>
      <c r="O50" s="4"/>
      <c r="P50" s="4"/>
      <c r="Q50" s="8">
        <f>SUM(N50:P50)</f>
        <v>0</v>
      </c>
      <c r="R50" s="2">
        <f>E50+I50+M50+Q50</f>
        <v>0</v>
      </c>
    </row>
  </sheetData>
  <mergeCells count="25">
    <mergeCell ref="B1:R1"/>
    <mergeCell ref="A6:A7"/>
    <mergeCell ref="B6:Q6"/>
    <mergeCell ref="R6:R7"/>
    <mergeCell ref="A12:A13"/>
    <mergeCell ref="B12:Q12"/>
    <mergeCell ref="R12:R13"/>
    <mergeCell ref="A18:A19"/>
    <mergeCell ref="B18:Q18"/>
    <mergeCell ref="R18:R19"/>
    <mergeCell ref="A30:A31"/>
    <mergeCell ref="B30:Q30"/>
    <mergeCell ref="R30:R31"/>
    <mergeCell ref="A24:A25"/>
    <mergeCell ref="B24:Q24"/>
    <mergeCell ref="R24:R25"/>
    <mergeCell ref="A48:A49"/>
    <mergeCell ref="B48:Q48"/>
    <mergeCell ref="R48:R49"/>
    <mergeCell ref="A36:A37"/>
    <mergeCell ref="B36:Q36"/>
    <mergeCell ref="R36:R37"/>
    <mergeCell ref="A42:A43"/>
    <mergeCell ref="B42:Q42"/>
    <mergeCell ref="R42:R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zoomScale="80" zoomScaleNormal="80" zoomScaleSheetLayoutView="80" workbookViewId="0">
      <selection activeCell="B4" sqref="B4:Q4"/>
    </sheetView>
  </sheetViews>
  <sheetFormatPr defaultRowHeight="14.4" x14ac:dyDescent="0.3"/>
  <cols>
    <col min="1" max="1" width="15.109375" customWidth="1"/>
    <col min="2" max="17" width="12.6640625" customWidth="1"/>
  </cols>
  <sheetData>
    <row r="1" spans="1:18" ht="17.399999999999999" x14ac:dyDescent="0.3">
      <c r="A1" s="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4" t="s">
        <v>28</v>
      </c>
      <c r="O1" s="24"/>
      <c r="P1" s="24"/>
      <c r="Q1" s="24"/>
    </row>
    <row r="2" spans="1:18" ht="17.399999999999999" x14ac:dyDescent="0.3">
      <c r="A2" s="5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7.399999999999999" x14ac:dyDescent="0.3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8" ht="61.8" customHeight="1" x14ac:dyDescent="0.3">
      <c r="A4" s="5"/>
      <c r="B4" s="26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8" ht="15.6" x14ac:dyDescent="0.3">
      <c r="G6" s="28" t="s">
        <v>30</v>
      </c>
      <c r="H6" s="28"/>
      <c r="I6" s="28"/>
      <c r="J6" s="28"/>
      <c r="K6" s="28"/>
      <c r="L6" s="28"/>
    </row>
    <row r="8" spans="1:18" ht="15.6" x14ac:dyDescent="0.3">
      <c r="A8" s="27" t="s">
        <v>31</v>
      </c>
      <c r="B8" s="19" t="s">
        <v>15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5" t="s">
        <v>16</v>
      </c>
    </row>
    <row r="9" spans="1:18" ht="15.6" x14ac:dyDescent="0.3">
      <c r="A9" s="27"/>
      <c r="B9" s="3" t="s">
        <v>0</v>
      </c>
      <c r="C9" s="3" t="s">
        <v>1</v>
      </c>
      <c r="D9" s="3" t="s">
        <v>2</v>
      </c>
      <c r="E9" s="14" t="s">
        <v>12</v>
      </c>
      <c r="F9" s="14" t="s">
        <v>3</v>
      </c>
      <c r="G9" s="14" t="s">
        <v>4</v>
      </c>
      <c r="H9" s="14" t="s">
        <v>5</v>
      </c>
      <c r="I9" s="14" t="s">
        <v>13</v>
      </c>
      <c r="J9" s="14" t="s">
        <v>6</v>
      </c>
      <c r="K9" s="14" t="s">
        <v>7</v>
      </c>
      <c r="L9" s="14" t="s">
        <v>8</v>
      </c>
      <c r="M9" s="14" t="s">
        <v>14</v>
      </c>
      <c r="N9" s="14" t="s">
        <v>9</v>
      </c>
      <c r="O9" s="14" t="s">
        <v>10</v>
      </c>
      <c r="P9" s="14" t="s">
        <v>11</v>
      </c>
      <c r="Q9" s="14" t="s">
        <v>17</v>
      </c>
      <c r="R9" s="25"/>
    </row>
    <row r="10" spans="1:18" ht="15.6" x14ac:dyDescent="0.3">
      <c r="A10" s="16" t="s">
        <v>32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6" x14ac:dyDescent="0.3">
      <c r="A11" s="4" t="s">
        <v>33</v>
      </c>
      <c r="B11" s="4">
        <v>0</v>
      </c>
      <c r="C11" s="4">
        <v>0</v>
      </c>
      <c r="D11" s="4">
        <v>0</v>
      </c>
      <c r="E11" s="15">
        <f>SUM(B11:D11)</f>
        <v>0</v>
      </c>
      <c r="F11" s="15">
        <f t="shared" ref="F11:M11" si="0">SUM(C11:E11)</f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v>0</v>
      </c>
      <c r="O11" s="15">
        <v>0</v>
      </c>
      <c r="P11" s="15">
        <v>0</v>
      </c>
      <c r="Q11" s="15">
        <f>SUM(N11:P11)</f>
        <v>0</v>
      </c>
      <c r="R11" s="15">
        <f>SUM(O11:Q11)</f>
        <v>0</v>
      </c>
    </row>
    <row r="12" spans="1:18" ht="15.6" x14ac:dyDescent="0.3">
      <c r="A12" s="4" t="s">
        <v>34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15">
        <f t="shared" ref="Q12:R12" si="1">SUM(N12:P12)</f>
        <v>0</v>
      </c>
      <c r="R12" s="15">
        <f t="shared" si="1"/>
        <v>0</v>
      </c>
    </row>
    <row r="13" spans="1:18" ht="15.6" x14ac:dyDescent="0.3">
      <c r="A13" s="4" t="s">
        <v>35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15">
        <f t="shared" ref="Q13:R13" si="2">SUM(N13:P13)</f>
        <v>0</v>
      </c>
      <c r="R13" s="15">
        <f t="shared" si="2"/>
        <v>0</v>
      </c>
    </row>
    <row r="14" spans="1:18" ht="15.6" x14ac:dyDescent="0.3">
      <c r="A14" s="4" t="s">
        <v>36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15">
        <f t="shared" ref="Q14:R14" si="3">SUM(N14:P14)</f>
        <v>0</v>
      </c>
      <c r="R14" s="15">
        <f t="shared" si="3"/>
        <v>0</v>
      </c>
    </row>
    <row r="15" spans="1:18" ht="15.6" x14ac:dyDescent="0.3">
      <c r="A15" s="4" t="s">
        <v>37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5">
        <f t="shared" ref="Q15:R15" si="4">SUM(N15:P15)</f>
        <v>0</v>
      </c>
      <c r="R15" s="15">
        <f t="shared" si="4"/>
        <v>0</v>
      </c>
    </row>
  </sheetData>
  <mergeCells count="6">
    <mergeCell ref="R8:R9"/>
    <mergeCell ref="B4:Q4"/>
    <mergeCell ref="A8:A9"/>
    <mergeCell ref="B8:Q8"/>
    <mergeCell ref="N1:Q1"/>
    <mergeCell ref="G6:L6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2022-06-17T14:53:24Z</dcterms:modified>
</cp:coreProperties>
</file>